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Ex1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nain/GoogleDrive/Share/TBS/teaching/IS281/"/>
    </mc:Choice>
  </mc:AlternateContent>
  <xr:revisionPtr revIDLastSave="0" documentId="8_{F03C810D-A08B-A146-A61D-F167827E3E5D}" xr6:coauthVersionLast="45" xr6:coauthVersionMax="45" xr10:uidLastSave="{00000000-0000-0000-0000-000000000000}"/>
  <bookViews>
    <workbookView xWindow="9220" yWindow="460" windowWidth="29160" windowHeight="20020" xr2:uid="{37B3A32C-4722-2E42-84C2-CE273D6B2143}"/>
  </bookViews>
  <sheets>
    <sheet name="Working Sheet" sheetId="1" r:id="rId1"/>
    <sheet name="Sheet2" sheetId="2" r:id="rId2"/>
    <sheet name="Sheet3" sheetId="3" r:id="rId3"/>
    <sheet name="Sheet4" sheetId="4" r:id="rId4"/>
    <sheet name="Chart1" sheetId="5" r:id="rId5"/>
    <sheet name="Sheet5" sheetId="6" r:id="rId6"/>
    <sheet name="Sheet6" sheetId="7" r:id="rId7"/>
    <sheet name="Sheet7" sheetId="8" r:id="rId8"/>
    <sheet name="Sheet8" sheetId="9" r:id="rId9"/>
    <sheet name="Sheet9" sheetId="10" r:id="rId10"/>
  </sheets>
  <definedNames>
    <definedName name="_xlchart.v1.0" hidden="1">Sheet7!$A$2:$A$13</definedName>
    <definedName name="_xlchart.v1.1" hidden="1">Sheet7!$B$1</definedName>
    <definedName name="_xlchart.v1.10" hidden="1">Sheet9!$C$1</definedName>
    <definedName name="_xlchart.v1.11" hidden="1">Sheet9!$C$2:$C$34</definedName>
    <definedName name="_xlchart.v1.12" hidden="1">Sheet9!$A$1:$B$1</definedName>
    <definedName name="_xlchart.v1.13" hidden="1">Sheet9!$A$2:$B$34</definedName>
    <definedName name="_xlchart.v1.14" hidden="1">Sheet9!$C$1</definedName>
    <definedName name="_xlchart.v1.15" hidden="1">Sheet9!$C$2:$C$34</definedName>
    <definedName name="_xlchart.v1.16" hidden="1">Sheet9!$A$2:$B$34</definedName>
    <definedName name="_xlchart.v1.17" hidden="1">Sheet9!$C$1</definedName>
    <definedName name="_xlchart.v1.18" hidden="1">Sheet9!$C$2:$C$34</definedName>
    <definedName name="_xlchart.v1.19" hidden="1">Sheet9!$A$2:$B$34</definedName>
    <definedName name="_xlchart.v1.2" hidden="1">Sheet7!$B$2:$B$13</definedName>
    <definedName name="_xlchart.v1.20" hidden="1">Sheet9!$C$1</definedName>
    <definedName name="_xlchart.v1.21" hidden="1">Sheet9!$C$2:$C$34</definedName>
    <definedName name="_xlchart.v1.22" hidden="1">Sheet9!$A$2:$B$34</definedName>
    <definedName name="_xlchart.v1.23" hidden="1">Sheet9!$C$1</definedName>
    <definedName name="_xlchart.v1.24" hidden="1">Sheet9!$C$2:$C$34</definedName>
    <definedName name="_xlchart.v1.25" hidden="1">Sheet9!$A$1:$B$1</definedName>
    <definedName name="_xlchart.v1.26" hidden="1">Sheet9!$A$2:$B$34</definedName>
    <definedName name="_xlchart.v1.27" hidden="1">Sheet9!$C$1</definedName>
    <definedName name="_xlchart.v1.28" hidden="1">Sheet9!$C$2:$C$34</definedName>
    <definedName name="_xlchart.v1.3" hidden="1">Sheet7!$A$2:$A$13</definedName>
    <definedName name="_xlchart.v1.4" hidden="1">Sheet7!$B$1</definedName>
    <definedName name="_xlchart.v1.5" hidden="1">Sheet7!$B$2:$B$13</definedName>
    <definedName name="_xlchart.v1.6" hidden="1">Sheet7!$A$2:$A$13</definedName>
    <definedName name="_xlchart.v1.7" hidden="1">Sheet7!$B$1</definedName>
    <definedName name="_xlchart.v1.8" hidden="1">Sheet7!$B$2:$B$13</definedName>
    <definedName name="_xlchart.v1.9" hidden="1">Sheet9!$A$2:$B$34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<sst xmlns="http://schemas.openxmlformats.org/spreadsheetml/2006/main" count="145" uniqueCount="119">
  <si>
    <t>Inventory Item</t>
  </si>
  <si>
    <t>Quantity</t>
  </si>
  <si>
    <t>202-PRT-3013</t>
  </si>
  <si>
    <t>201-FIN-1452</t>
  </si>
  <si>
    <t>202-FIN-8206</t>
  </si>
  <si>
    <t>201-FIN-8238</t>
  </si>
  <si>
    <t>203-FIN-8882</t>
  </si>
  <si>
    <t>202-PRT-9587</t>
  </si>
  <si>
    <t>203-FIN-4614</t>
  </si>
  <si>
    <t>201-PRT-2478</t>
  </si>
  <si>
    <t>202-SUB-1955</t>
  </si>
  <si>
    <t>201-SUB-8641</t>
  </si>
  <si>
    <t>202-FIN-9069</t>
  </si>
  <si>
    <t>202-PRT-7937</t>
  </si>
  <si>
    <t>201-SUB-3124</t>
  </si>
  <si>
    <t>203-SUB-4369</t>
  </si>
  <si>
    <t>202-FIN-6273</t>
  </si>
  <si>
    <t>203-SUB-3972</t>
  </si>
  <si>
    <t>203-PRT-3335</t>
  </si>
  <si>
    <t>201-SUB-1022</t>
  </si>
  <si>
    <t>203-FIN-3507</t>
  </si>
  <si>
    <t>203-SUB-8304</t>
  </si>
  <si>
    <t>DEPT</t>
  </si>
  <si>
    <t>INV_TYPE</t>
  </si>
  <si>
    <t>FIN</t>
  </si>
  <si>
    <t>PRT</t>
  </si>
  <si>
    <t>SUB</t>
  </si>
  <si>
    <t>INV_NO</t>
  </si>
  <si>
    <t>xxxx</t>
  </si>
  <si>
    <t>Discount</t>
  </si>
  <si>
    <t>202 OR FIN</t>
  </si>
  <si>
    <t>Price</t>
  </si>
  <si>
    <t>Retail Price</t>
  </si>
  <si>
    <t>Month</t>
  </si>
  <si>
    <t>Sales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</si>
  <si>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</si>
  <si>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</si>
  <si>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</si>
  <si>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</si>
  <si>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</si>
  <si>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</si>
  <si>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</si>
  <si>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</si>
  <si>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</si>
  <si>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</si>
  <si>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</si>
  <si>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</si>
  <si>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</si>
  <si>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Area 1</t>
  </si>
  <si>
    <t>Area 2</t>
  </si>
  <si>
    <t>Web Site Visitors</t>
  </si>
  <si>
    <t>January</t>
  </si>
  <si>
    <t>February</t>
  </si>
  <si>
    <t>March</t>
  </si>
  <si>
    <t>April</t>
  </si>
  <si>
    <t>June</t>
  </si>
  <si>
    <t>Income</t>
  </si>
  <si>
    <t>Profit</t>
  </si>
  <si>
    <t>Married</t>
  </si>
  <si>
    <t>Single</t>
  </si>
  <si>
    <t>Divorced</t>
  </si>
  <si>
    <t>Widowed</t>
  </si>
  <si>
    <t>Visitors</t>
  </si>
  <si>
    <t>Item</t>
  </si>
  <si>
    <t>Strongly
Agree</t>
  </si>
  <si>
    <t>Agree</t>
  </si>
  <si>
    <t>Undecided</t>
  </si>
  <si>
    <t>Disagree</t>
  </si>
  <si>
    <t>Strongly
Disagree</t>
  </si>
  <si>
    <t>Store locations are convenient</t>
  </si>
  <si>
    <t>Store hours are convenient</t>
  </si>
  <si>
    <t>Stores are well-maintained</t>
  </si>
  <si>
    <t>I like your web site</t>
  </si>
  <si>
    <t>Employees are friendly</t>
  </si>
  <si>
    <t>You have a good selection of products</t>
  </si>
  <si>
    <t>I like your TV ads</t>
  </si>
  <si>
    <t>You sell quality products</t>
  </si>
  <si>
    <t>Overall, I am satisfied</t>
  </si>
  <si>
    <t>I would recommend your company</t>
  </si>
  <si>
    <t>==&gt;</t>
  </si>
  <si>
    <t>5-point Likert scale</t>
  </si>
  <si>
    <t>Genre</t>
  </si>
  <si>
    <t>Sub-Genre</t>
  </si>
  <si>
    <t>Tracks</t>
  </si>
  <si>
    <t>Bluegrass</t>
  </si>
  <si>
    <t>Blues</t>
  </si>
  <si>
    <t>Acoustic</t>
  </si>
  <si>
    <t>Electric</t>
  </si>
  <si>
    <t>Cajun &amp; Zydeco</t>
  </si>
  <si>
    <t>Classical</t>
  </si>
  <si>
    <t>Country</t>
  </si>
  <si>
    <t>Classic</t>
  </si>
  <si>
    <t>Female</t>
  </si>
  <si>
    <t>Male</t>
  </si>
  <si>
    <t>Western</t>
  </si>
  <si>
    <t>Electronic</t>
  </si>
  <si>
    <t>Folk</t>
  </si>
  <si>
    <t>Hawaiian</t>
  </si>
  <si>
    <t>Instructional</t>
  </si>
  <si>
    <t>Jazz</t>
  </si>
  <si>
    <t>Instrumental</t>
  </si>
  <si>
    <t>Vocal</t>
  </si>
  <si>
    <t>Smooth Jazz</t>
  </si>
  <si>
    <t>New Age</t>
  </si>
  <si>
    <t>Old Time</t>
  </si>
  <si>
    <t>Stringband</t>
  </si>
  <si>
    <t>Banjo</t>
  </si>
  <si>
    <t>Oldies</t>
  </si>
  <si>
    <t>Pop</t>
  </si>
  <si>
    <t>R&amp;B</t>
  </si>
  <si>
    <t>Modern</t>
  </si>
  <si>
    <t>Rap</t>
  </si>
  <si>
    <t>Reggae</t>
  </si>
  <si>
    <t>Rock</t>
  </si>
  <si>
    <t>Soundtracks</t>
  </si>
  <si>
    <t>Swing</t>
  </si>
  <si>
    <t>Theme Time Radio Hour</t>
  </si>
  <si>
    <t>World</t>
  </si>
  <si>
    <t>Novelty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</si>
</sst>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70" formatCode="&quot;$&quot;#,##0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0" fillId="2" borderId="0" xfId="0" applyFill="1"/>
    <xf numFmtId="9" fontId="0" fillId="0" borderId="0" xfId="0" applyNumberFormat="1"/>
    <xf numFmtId="2" fontId="0" fillId="0" borderId="0" xfId="2" applyNumberFormat="1" applyFont="1" applyAlignment="1">
      <alignment horizontal="center"/>
    </xf>
    <xf numFmtId="0" fontId="3" fillId="3" borderId="0" xfId="0" applyFont="1" applyFill="1"/>
    <xf numFmtId="170" fontId="0" fillId="0" borderId="0" xfId="0" applyNumberFormat="1"/>
    <xf numFmtId="0" fontId="4" fillId="0" borderId="0" xfId="0" applyFont="1" applyAlignment="1">
      <alignment horizontal="right"/>
    </xf>
    <xf numFmtId="0" fontId="4" fillId="0" borderId="0" xfId="0" applyFont="1"/>
    <xf numFmtId="3" fontId="0" fillId="0" borderId="0" xfId="0" applyNumberFormat="1"/>
    <xf numFmtId="10" fontId="0" fillId="0" borderId="0" xfId="0" applyNumberFormat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9" fontId="2" fillId="0" borderId="1" xfId="3" applyFont="1" applyBorder="1"/>
    <xf numFmtId="9" fontId="0" fillId="0" borderId="1" xfId="0" applyNumberFormat="1" applyBorder="1"/>
    <xf numFmtId="0" fontId="5" fillId="4" borderId="2" xfId="0" quotePrefix="1" applyFont="1" applyFill="1" applyBorder="1" applyAlignment="1">
      <alignment horizontal="center"/>
    </xf>
    <xf numFmtId="0" fontId="4" fillId="5" borderId="3" xfId="0" applyFont="1" applyFill="1" applyBorder="1"/>
    <xf numFmtId="164" fontId="4" fillId="5" borderId="3" xfId="0" applyNumberFormat="1" applyFont="1" applyFill="1" applyBorder="1"/>
    <xf numFmtId="0" fontId="0" fillId="0" borderId="3" xfId="0" applyBorder="1"/>
    <xf numFmtId="164" fontId="0" fillId="0" borderId="3" xfId="0" applyNumberFormat="1" applyBorder="1"/>
  </cellXfs>
  <cellStyles count="4">
    <cellStyle name="Comma" xfId="1" builtinId="3"/>
    <cellStyle name="Normal" xfId="0" builtinId="0"/>
    <cellStyle name="Per cent" xfId="2" builtinId="5"/>
    <cellStyle name="Percent 2" xfId="3" xr:uid="{2BA4DF93-4916-8047-8521-D527EC693DEF}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Sales by Month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Sheet2!$B$2:$B$13</c:f>
              <c:numCache>
                <c:formatCode>"$"#,##0</c:formatCode>
                <c:ptCount val="12"/>
                <c:pt idx="0">
                  <c:v>186983</c:v>
                </c:pt>
                <c:pt idx="1">
                  <c:v>179009</c:v>
                </c:pt>
                <c:pt idx="2">
                  <c:v>193422</c:v>
                </c:pt>
                <c:pt idx="3">
                  <c:v>185956</c:v>
                </c:pt>
                <c:pt idx="4">
                  <c:v>196025</c:v>
                </c:pt>
                <c:pt idx="5">
                  <c:v>140323</c:v>
                </c:pt>
                <c:pt idx="6">
                  <c:v>139302</c:v>
                </c:pt>
                <c:pt idx="7">
                  <c:v>134922</c:v>
                </c:pt>
                <c:pt idx="8">
                  <c:v>184773</c:v>
                </c:pt>
                <c:pt idx="9">
                  <c:v>201233</c:v>
                </c:pt>
                <c:pt idx="10">
                  <c:v>218039</c:v>
                </c:pt>
                <c:pt idx="11">
                  <c:v>240093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8-2C47-9592-AE2419F17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606848"/>
        <c:axId val="2125572255"/>
      </c:barChart>
      <c:catAx>
        <c:axId val="3246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5572255"/>
        <c:crosses val="autoZero"/>
        <c:auto val="1"/>
        <c:lblAlgn val="ctr"/>
        <c:lblOffset val="100"/>
        <c:noMultiLvlLbl val="0"/>
      </c:catAx>
      <c:valAx>
        <c:axId val="212557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32460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Sheet7!$B$1</c:f>
              <c:strCache>
                <c:ptCount val="1"/>
                <c:pt idx="0">
                  <c:v>Visitors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Sheet7!$A$2:$A$13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Sheet7!$B$2:$B$13</c:f>
              <c:numCache>
                <c:formatCode>#,##0</c:formatCode>
                <c:ptCount val="12"/>
                <c:pt idx="0">
                  <c:v>7092</c:v>
                </c:pt>
                <c:pt idx="1">
                  <c:v>7497</c:v>
                </c:pt>
                <c:pt idx="2">
                  <c:v>7560</c:v>
                </c:pt>
                <c:pt idx="3">
                  <c:v>5796</c:v>
                </c:pt>
                <c:pt idx="4">
                  <c:v>13984</c:v>
                </c:pt>
                <c:pt idx="5">
                  <c:v>18743</c:v>
                </c:pt>
                <c:pt idx="6">
                  <c:v>15434</c:v>
                </c:pt>
                <c:pt idx="7">
                  <c:v>14545</c:v>
                </c:pt>
                <c:pt idx="8">
                  <c:v>17434</c:v>
                </c:pt>
                <c:pt idx="9">
                  <c:v>16984</c:v>
                </c:pt>
                <c:pt idx="10">
                  <c:v>15983</c:v>
                </c:pt>
                <c:pt idx="11">
                  <c:v>27822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4-324D-86B9-2D3CC863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Sheet7!$B$1</c:f>
              <c:strCache>
                <c:ptCount val="1"/>
                <c:pt idx="0">
                  <c:v>Visitors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Sheet7!$A$2:$A$13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Sheet7!$B$2:$B$13</c:f>
              <c:numCache>
                <c:formatCode>#,##0</c:formatCode>
                <c:ptCount val="12"/>
                <c:pt idx="0">
                  <c:v>7092</c:v>
                </c:pt>
                <c:pt idx="1">
                  <c:v>7497</c:v>
                </c:pt>
                <c:pt idx="2">
                  <c:v>7560</c:v>
                </c:pt>
                <c:pt idx="3">
                  <c:v>5796</c:v>
                </c:pt>
                <c:pt idx="4">
                  <c:v>13984</c:v>
                </c:pt>
                <c:pt idx="5">
                  <c:v>18743</c:v>
                </c:pt>
                <c:pt idx="6">
                  <c:v>15434</c:v>
                </c:pt>
                <c:pt idx="7">
                  <c:v>14545</c:v>
                </c:pt>
                <c:pt idx="8">
                  <c:v>17434</c:v>
                </c:pt>
                <c:pt idx="9">
                  <c:v>16984</c:v>
                </c:pt>
                <c:pt idx="10">
                  <c:v>15983</c:v>
                </c:pt>
                <c:pt idx="11">
                  <c:v>27822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C-3543-A305-D5D88A7A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880447"/>
        <c:axId val="2141431135"/>
      </c:radarChart>
      <c:catAx>
        <c:axId val="2125880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1431135"/>
        <c:crosses val="autoZero"/>
        <c:auto val="1"/>
        <c:lblAlgn val="ctr"/>
        <c:lblOffset val="100"/>
        <c:noMultiLvlLbl val="0"/>
      </c:catAx>
      <c:valAx>
        <c:axId val="214143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5880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Sheet8!$B$1</c:f>
              <c:strCache>
                <c:ptCount val="1"/>
                <c:pt idx="0">
                  <c:v>Strongly
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Sheet8!$B$2:$B$11</c:f>
              <c:numCache>
                <c:formatCode>0%</c:formatCode>
                <c:ptCount val="10"/>
                <c:pt idx="0">
                  <c:v>0.12</c:v>
                </c:pt>
                <c:pt idx="1">
                  <c:v>0.15</c:v>
                </c:pt>
                <c:pt idx="2">
                  <c:v>0.09</c:v>
                </c:pt>
                <c:pt idx="3">
                  <c:v>0.18</c:v>
                </c:pt>
                <c:pt idx="4">
                  <c:v>0.02</c:v>
                </c:pt>
                <c:pt idx="5">
                  <c:v>0.16</c:v>
                </c:pt>
                <c:pt idx="6">
                  <c:v>0.05</c:v>
                </c:pt>
                <c:pt idx="7">
                  <c:v>0.24</c:v>
                </c:pt>
                <c:pt idx="8">
                  <c:v>0.06</c:v>
                </c:pt>
                <c:pt idx="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B-5E46-98BE-76563B261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43215791"/>
        <c:axId val="2145664703"/>
      </c:barChart>
      <c:catAx>
        <c:axId val="2143215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5664703"/>
        <c:crosses val="autoZero"/>
        <c:auto val="1"/>
        <c:lblAlgn val="ctr"/>
        <c:lblOffset val="100"/>
        <c:noMultiLvlLbl val="0"/>
      </c:catAx>
      <c:valAx>
        <c:axId val="2145664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3215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Sheet8!$F$1</c:f>
              <c:strCache>
                <c:ptCount val="1"/>
                <c:pt idx="0">
                  <c:v>Strongly
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Sheet8!$F$2:$F$11</c:f>
              <c:numCache>
                <c:formatCode>0%</c:formatCode>
                <c:ptCount val="10"/>
                <c:pt idx="0">
                  <c:v>0.32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0.08</c:v>
                </c:pt>
                <c:pt idx="4">
                  <c:v>0.17</c:v>
                </c:pt>
                <c:pt idx="5">
                  <c:v>0.12</c:v>
                </c:pt>
                <c:pt idx="6">
                  <c:v>0.16</c:v>
                </c:pt>
                <c:pt idx="7">
                  <c:v>0.12</c:v>
                </c:pt>
                <c:pt idx="8">
                  <c:v>0.17</c:v>
                </c:pt>
                <c:pt idx="9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7-A444-A9F1-D2BB34F83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4972944"/>
        <c:axId val="2142842591"/>
      </c:barChart>
      <c:catAx>
        <c:axId val="32497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2842591"/>
        <c:crosses val="autoZero"/>
        <c:auto val="1"/>
        <c:lblAlgn val="ctr"/>
        <c:lblOffset val="100"/>
        <c:noMultiLvlLbl val="0"/>
      </c:catAx>
      <c:valAx>
        <c:axId val="2142842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32497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Sheet8!$B$1</c:f>
              <c:strCache>
                <c:ptCount val="1"/>
                <c:pt idx="0">
                  <c:v>Strongly
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Sheet8!$B$2:$B$11</c:f>
              <c:numCache>
                <c:formatCode>0%</c:formatCode>
                <c:ptCount val="10"/>
                <c:pt idx="0">
                  <c:v>0.12</c:v>
                </c:pt>
                <c:pt idx="1">
                  <c:v>0.15</c:v>
                </c:pt>
                <c:pt idx="2">
                  <c:v>0.09</c:v>
                </c:pt>
                <c:pt idx="3">
                  <c:v>0.18</c:v>
                </c:pt>
                <c:pt idx="4">
                  <c:v>0.02</c:v>
                </c:pt>
                <c:pt idx="5">
                  <c:v>0.16</c:v>
                </c:pt>
                <c:pt idx="6">
                  <c:v>0.05</c:v>
                </c:pt>
                <c:pt idx="7">
                  <c:v>0.24</c:v>
                </c:pt>
                <c:pt idx="8">
                  <c:v>0.06</c:v>
                </c:pt>
                <c:pt idx="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8-4B44-9EDA-36A06AD25E73}"/>
            </c:ext>
          </c:extLst>
        </c:ser>
        <c:ser>
          <c:idx val="1"/>
          <c:order val="1"/>
          <c:tx>
            <c:strRef>
              <c:f>Sheet8!$C$1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Sheet8!$C$2:$C$11</c:f>
              <c:numCache>
                <c:formatCode>0%</c:formatCode>
                <c:ptCount val="10"/>
                <c:pt idx="0">
                  <c:v>0.14000000000000001</c:v>
                </c:pt>
                <c:pt idx="1">
                  <c:v>0.18</c:v>
                </c:pt>
                <c:pt idx="2">
                  <c:v>0.11</c:v>
                </c:pt>
                <c:pt idx="3">
                  <c:v>0.32</c:v>
                </c:pt>
                <c:pt idx="4">
                  <c:v>0.06</c:v>
                </c:pt>
                <c:pt idx="5">
                  <c:v>0.19</c:v>
                </c:pt>
                <c:pt idx="6">
                  <c:v>0.09</c:v>
                </c:pt>
                <c:pt idx="7">
                  <c:v>0.21</c:v>
                </c:pt>
                <c:pt idx="8">
                  <c:v>0.28000000000000003</c:v>
                </c:pt>
                <c:pt idx="9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8-4B44-9EDA-36A06AD25E73}"/>
            </c:ext>
          </c:extLst>
        </c:ser>
        <c:ser>
          <c:idx val="2"/>
          <c:order val="2"/>
          <c:tx>
            <c:strRef>
              <c:f>Sheet8!$D$1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Sheet8!$D$2:$D$11</c:f>
              <c:numCache>
                <c:formatCode>0%</c:formatCode>
                <c:ptCount val="10"/>
                <c:pt idx="0">
                  <c:v>0.21</c:v>
                </c:pt>
                <c:pt idx="1">
                  <c:v>0.24</c:v>
                </c:pt>
                <c:pt idx="2">
                  <c:v>0.32</c:v>
                </c:pt>
                <c:pt idx="3">
                  <c:v>0.32</c:v>
                </c:pt>
                <c:pt idx="4">
                  <c:v>0.32</c:v>
                </c:pt>
                <c:pt idx="5">
                  <c:v>0.32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0.24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48-4B44-9EDA-36A06AD25E73}"/>
            </c:ext>
          </c:extLst>
        </c:ser>
        <c:ser>
          <c:idx val="3"/>
          <c:order val="3"/>
          <c:tx>
            <c:strRef>
              <c:f>Sheet8!$E$1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Sheet8!$E$2:$E$11</c:f>
              <c:numCache>
                <c:formatCode>0%</c:formatCode>
                <c:ptCount val="10"/>
                <c:pt idx="0">
                  <c:v>0.21</c:v>
                </c:pt>
                <c:pt idx="1">
                  <c:v>0.28999999999999998</c:v>
                </c:pt>
                <c:pt idx="2">
                  <c:v>0.31</c:v>
                </c:pt>
                <c:pt idx="3">
                  <c:v>0.12</c:v>
                </c:pt>
                <c:pt idx="4">
                  <c:v>0.43</c:v>
                </c:pt>
                <c:pt idx="5">
                  <c:v>0.21</c:v>
                </c:pt>
                <c:pt idx="6">
                  <c:v>0.38</c:v>
                </c:pt>
                <c:pt idx="7">
                  <c:v>0.15</c:v>
                </c:pt>
                <c:pt idx="8">
                  <c:v>0.25</c:v>
                </c:pt>
                <c:pt idx="9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48-4B44-9EDA-36A06AD25E73}"/>
            </c:ext>
          </c:extLst>
        </c:ser>
        <c:ser>
          <c:idx val="4"/>
          <c:order val="4"/>
          <c:tx>
            <c:strRef>
              <c:f>Sheet8!$F$1</c:f>
              <c:strCache>
                <c:ptCount val="1"/>
                <c:pt idx="0">
                  <c:v>Strongly
Disagree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Sheet8!$A$2:$A$11</c:f>
              <c:strCache>
                <c:ptCount val="10"/>
                <c:pt idx="0">
                  <c:v>Store locations are convenient</c:v>
                </c:pt>
                <c:pt idx="1">
                  <c:v>Store hours are convenient</c:v>
                </c:pt>
                <c:pt idx="2">
                  <c:v>Stores are well-maintained</c:v>
                </c:pt>
                <c:pt idx="3">
                  <c:v>I like your web site</c:v>
                </c:pt>
                <c:pt idx="4">
                  <c:v>Employees are friendly</c:v>
                </c:pt>
                <c:pt idx="5">
                  <c:v>You have a good selection of products</c:v>
                </c:pt>
                <c:pt idx="6">
                  <c:v>I like your TV ads</c:v>
                </c:pt>
                <c:pt idx="7">
                  <c:v>You sell quality products</c:v>
                </c:pt>
                <c:pt idx="8">
                  <c:v>Overall, I am satisfied</c:v>
                </c:pt>
                <c:pt idx="9">
                  <c:v>I would recommend your company</c:v>
                </c:pt>
              </c:strCache>
            </c:strRef>
          </c:cat>
          <c:val>
            <c:numRef>
              <c:f>Sheet8!$F$2:$F$11</c:f>
              <c:numCache>
                <c:formatCode>0%</c:formatCode>
                <c:ptCount val="10"/>
                <c:pt idx="0">
                  <c:v>0.32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0.08</c:v>
                </c:pt>
                <c:pt idx="4">
                  <c:v>0.17</c:v>
                </c:pt>
                <c:pt idx="5">
                  <c:v>0.12</c:v>
                </c:pt>
                <c:pt idx="6">
                  <c:v>0.16</c:v>
                </c:pt>
                <c:pt idx="7">
                  <c:v>0.12</c:v>
                </c:pt>
                <c:pt idx="8">
                  <c:v>0.17</c:v>
                </c:pt>
                <c:pt idx="9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8-4B44-9EDA-36A06AD25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6381407"/>
        <c:axId val="2146431663"/>
      </c:barChart>
      <c:catAx>
        <c:axId val="2146381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6431663"/>
        <c:crosses val="autoZero"/>
        <c:auto val="1"/>
        <c:lblAlgn val="ctr"/>
        <c:lblOffset val="100"/>
        <c:noMultiLvlLbl val="0"/>
      </c:catAx>
      <c:valAx>
        <c:axId val="2146431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638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Area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Sheet3!$A$2:$A$10</c:f>
              <c:numCache>
                <c:formatCode>General</c:formatCod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</c:numCache>
            </c:numRef>
          </c:cat>
          <c:val>
            <c:numRef>
              <c:f>Sheet3!$B$2:$B$10</c:f>
              <c:numCache>
                <c:formatCode>_(* #,##0_);_(* \(#,##0\);_(* "-"??_);_(@_)</c:formatCode>
                <c:ptCount val="9"/>
                <c:pt idx="0">
                  <c:v>214000</c:v>
                </c:pt>
                <c:pt idx="1">
                  <c:v>247250</c:v>
                </c:pt>
                <c:pt idx="2">
                  <c:v>277500</c:v>
                </c:pt>
                <c:pt idx="3">
                  <c:v>374500</c:v>
                </c:pt>
                <c:pt idx="4">
                  <c:v>435000</c:v>
                </c:pt>
                <c:pt idx="5">
                  <c:v>489500</c:v>
                </c:pt>
                <c:pt idx="6">
                  <c:v>480500</c:v>
                </c:pt>
                <c:pt idx="7">
                  <c:v>401700</c:v>
                </c:pt>
                <c:pt idx="8">
                  <c:v>302500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CC4D-8C6F-EFEBFE1B1ED7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Area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Sheet3!$A$2:$A$10</c:f>
              <c:numCache>
                <c:formatCode>General</c:formatCod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</c:numCache>
            </c:numRef>
          </c:cat>
          <c:val>
            <c:numRef>
              <c:f>Sheet3!$C$2:$C$10</c:f>
              <c:numCache>
                <c:formatCode>_(* #,##0_);_(* \(#,##0\);_(* "-"??_);_(@_)</c:formatCode>
                <c:ptCount val="9"/>
                <c:pt idx="0">
                  <c:v>356879</c:v>
                </c:pt>
                <c:pt idx="1">
                  <c:v>385070</c:v>
                </c:pt>
                <c:pt idx="2">
                  <c:v>42600</c:v>
                </c:pt>
                <c:pt idx="3">
                  <c:v>520000</c:v>
                </c:pt>
                <c:pt idx="4">
                  <c:v>725000</c:v>
                </c:pt>
                <c:pt idx="5">
                  <c:v>820000</c:v>
                </c:pt>
                <c:pt idx="6">
                  <c:v>759000</c:v>
                </c:pt>
                <c:pt idx="7">
                  <c:v>702300</c:v>
                </c:pt>
                <c:pt idx="8">
                  <c:v>589000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CC4D-8C6F-EFEBFE1B1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9133631"/>
        <c:axId val="2128301295"/>
      </c:lineChart>
      <c:catAx>
        <c:axId val="211913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8301295"/>
        <c:crosses val="autoZero"/>
        <c:auto val="1"/>
        <c:lblAlgn val="ctr"/>
        <c:lblOffset val="100"/>
        <c:noMultiLvlLbl val="0"/>
      </c:catAx>
      <c:valAx>
        <c:axId val="212830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19133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Web Site Visitors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Sheet4!$B$2:$B$7</c:f>
              <c:numCache>
                <c:formatCode>_(* #,##0_);_(* \(#,##0\);_(* "-"??_);_(@_)</c:formatCode>
                <c:ptCount val="6"/>
                <c:pt idx="0">
                  <c:v>319300</c:v>
                </c:pt>
                <c:pt idx="1">
                  <c:v>292600</c:v>
                </c:pt>
                <c:pt idx="2">
                  <c:v>339630</c:v>
                </c:pt>
                <c:pt idx="3">
                  <c:v>321960</c:v>
                </c:pt>
                <c:pt idx="4">
                  <c:v>397854</c:v>
                </c:pt>
                <c:pt idx="5">
                  <c:v>321960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5-3549-A081-B3BEC8FE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4524207"/>
        <c:axId val="2124662607"/>
      </c:barChart>
      <c:catAx>
        <c:axId val="212452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4662607"/>
        <c:crosses val="autoZero"/>
        <c:auto val="1"/>
        <c:lblAlgn val="ctr"/>
        <c:lblOffset val="100"/>
        <c:noMultiLvlLbl val="0"/>
      </c:catAx>
      <c:valAx>
        <c:axId val="212466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4524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Sheet5!$B$1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Sheet5!$A$2:$A$7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Sheet5!$B$2:$B$7</c:f>
              <c:numCache>
                <c:formatCode>#,##0</c:formatCode>
                <c:ptCount val="6"/>
                <c:pt idx="0">
                  <c:v>151032</c:v>
                </c:pt>
                <c:pt idx="1">
                  <c:v>187933</c:v>
                </c:pt>
                <c:pt idx="2">
                  <c:v>146301</c:v>
                </c:pt>
                <c:pt idx="3">
                  <c:v>153978</c:v>
                </c:pt>
                <c:pt idx="4">
                  <c:v>189331</c:v>
                </c:pt>
                <c:pt idx="5">
                  <c:v>157323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2-D045-A299-2299818A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0180399"/>
        <c:axId val="2120182031"/>
      </c:barChart>
      <c:lineChart>
        <c:grouping val="standard"/>
        <c:varyColors val="0"/>
        <c:ser>
          <c:idx val="1"/>
          <c:order val="1"/>
          <c:tx>
            <c:strRef>
              <c:f>Sheet5!$C$1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32-D045-A299-2299818AAF04}"/>
              </c:ext>
            </c:extLst>
          </c:dPt>
          <c:cat>
            <c:strRef>
              <c:f>Sheet5!$A$2:$A$7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Sheet5!$C$2:$C$7</c:f>
              <c:numCache>
                <c:formatCode>0.00%</c:formatCode>
                <c:ptCount val="6"/>
                <c:pt idx="0">
                  <c:v>9.2999999999999999E-2</c:v>
                </c:pt>
                <c:pt idx="1">
                  <c:v>0.112</c:v>
                </c:pt>
                <c:pt idx="2">
                  <c:v>0.108</c:v>
                </c:pt>
                <c:pt idx="3">
                  <c:v>9.6000000000000002E-2</c:v>
                </c:pt>
                <c:pt idx="4">
                  <c:v>9.5000000000000001E-2</c:v>
                </c:pt>
                <c:pt idx="5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2-D045-A299-2299818A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47583"/>
        <c:axId val="2123944767"/>
      </c:lineChart>
      <c:catAx>
        <c:axId val="212018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0182031"/>
        <c:crosses val="autoZero"/>
        <c:auto val="1"/>
        <c:lblAlgn val="ctr"/>
        <c:lblOffset val="100"/>
        <c:noMultiLvlLbl val="0"/>
      </c:catAx>
      <c:valAx>
        <c:axId val="212018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0180399"/>
        <c:crosses val="autoZero"/>
        <c:crossBetween val="between"/>
      </c:valAx>
      <c:valAx>
        <c:axId val="2123944767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22747583"/>
        <c:crosses val="max"/>
        <c:crossBetween val="between"/>
      </c:valAx>
      <c:catAx>
        <c:axId val="21227475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3944767"/>
        <c:auto val="1"/>
        <c:lblAlgn val="ctr"/>
        <c:lblOffset val="100"/>
        <c:noMultiLvlLbl val="0"/>
      </c:catAx>
      <c:spPr>
        <a:noFill/>
        <a:ln cap="rnd">
          <a:solidFill>
            <a:schemeClr val="accent4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Marital</a:t>
            </a:r>
            <a:r>
              <a:rPr lang="en-GB" baseline="0"/>
              <a:t> Status at Somewhere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8"/>
          <c:dPt>
            <c:idx val="0"/>
            <c:bubble3D val="0"/>
            <c:explosion val="7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F18-BE4C-A63B-34ED8258B964}"/>
              </c:ext>
            </c:extLst>
          </c:dPt>
          <c:dPt>
            <c:idx val="1"/>
            <c:bubble3D val="0"/>
            <c:explosion val="84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18-BE4C-A63B-34ED8258B9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18-BE4C-A63B-34ED8258B9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6.8653762029746282E-2"/>
                  <c:y val="2.89916885389325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18-BE4C-A63B-34ED8258B9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T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Sheet6!$A$1:$A$4</c:f>
              <c:strCache>
                <c:ptCount val="4"/>
                <c:pt idx="0">
                  <c:v>Married</c:v>
                </c:pt>
                <c:pt idx="1">
                  <c:v>Single</c:v>
                </c:pt>
                <c:pt idx="2">
                  <c:v>Divorced</c:v>
                </c:pt>
                <c:pt idx="3">
                  <c:v>Widowed</c:v>
                </c:pt>
              </c:strCache>
            </c:strRef>
          </c:cat>
          <c:val>
            <c:numRef>
              <c:f>Sheet6!$B$1:$B$4</c:f>
              <c:numCache>
                <c:formatCode>General</c:formatCode>
                <c:ptCount val="4"/>
                <c:pt idx="0">
                  <c:v>72</c:v>
                </c:pt>
                <c:pt idx="1">
                  <c:v>35</c:v>
                </c:pt>
                <c:pt idx="2">
                  <c:v>39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8-BE4C-A63B-34ED8258B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Sheet7!$B$1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Sheet7!$A$2:$A$13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Sheet7!$B$2:$B$13</c:f>
              <c:numCache>
                <c:formatCode>#,##0</c:formatCode>
                <c:ptCount val="12"/>
                <c:pt idx="0">
                  <c:v>7092</c:v>
                </c:pt>
                <c:pt idx="1">
                  <c:v>7497</c:v>
                </c:pt>
                <c:pt idx="2">
                  <c:v>7560</c:v>
                </c:pt>
                <c:pt idx="3">
                  <c:v>5796</c:v>
                </c:pt>
                <c:pt idx="4">
                  <c:v>13984</c:v>
                </c:pt>
                <c:pt idx="5">
                  <c:v>18743</c:v>
                </c:pt>
                <c:pt idx="6">
                  <c:v>15434</c:v>
                </c:pt>
                <c:pt idx="7">
                  <c:v>14545</c:v>
                </c:pt>
                <c:pt idx="8">
                  <c:v>17434</c:v>
                </c:pt>
                <c:pt idx="9">
                  <c:v>16984</c:v>
                </c:pt>
                <c:pt idx="10">
                  <c:v>15983</c:v>
                </c:pt>
                <c:pt idx="11">
                  <c:v>27822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D-AC46-9462-0957DA45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0062671"/>
        <c:axId val="2140064303"/>
      </c:barChart>
      <c:catAx>
        <c:axId val="214006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0064303"/>
        <c:crosses val="autoZero"/>
        <c:auto val="1"/>
        <c:lblAlgn val="ctr"/>
        <c:lblOffset val="100"/>
        <c:noMultiLvlLbl val="0"/>
      </c:catAx>
      <c:valAx>
        <c:axId val="214006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0062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Sheet7!$B$1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Sheet7!$A$2:$A$13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Sheet7!$B$2:$B$13</c:f>
              <c:numCache>
                <c:formatCode>#,##0</c:formatCode>
                <c:ptCount val="12"/>
                <c:pt idx="0">
                  <c:v>7092</c:v>
                </c:pt>
                <c:pt idx="1">
                  <c:v>7497</c:v>
                </c:pt>
                <c:pt idx="2">
                  <c:v>7560</c:v>
                </c:pt>
                <c:pt idx="3">
                  <c:v>5796</c:v>
                </c:pt>
                <c:pt idx="4">
                  <c:v>13984</c:v>
                </c:pt>
                <c:pt idx="5">
                  <c:v>18743</c:v>
                </c:pt>
                <c:pt idx="6">
                  <c:v>15434</c:v>
                </c:pt>
                <c:pt idx="7">
                  <c:v>14545</c:v>
                </c:pt>
                <c:pt idx="8">
                  <c:v>17434</c:v>
                </c:pt>
                <c:pt idx="9">
                  <c:v>16984</c:v>
                </c:pt>
                <c:pt idx="10">
                  <c:v>15983</c:v>
                </c:pt>
                <c:pt idx="11">
                  <c:v>27822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3-884D-813B-70FB36061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9759631"/>
        <c:axId val="2142295647"/>
      </c:barChart>
      <c:catAx>
        <c:axId val="2119759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2295647"/>
        <c:crosses val="autoZero"/>
        <c:auto val="1"/>
        <c:lblAlgn val="ctr"/>
        <c:lblOffset val="100"/>
        <c:noMultiLvlLbl val="0"/>
      </c:catAx>
      <c:valAx>
        <c:axId val="2142295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19759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Sheet7!$B$1</c:f>
              <c:strCache>
                <c:ptCount val="1"/>
                <c:pt idx="0">
                  <c:v>Visitors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Sheet7!$A$2:$A$13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Sheet7!$B$2:$B$13</c:f>
              <c:numCache>
                <c:formatCode>#,##0</c:formatCode>
                <c:ptCount val="12"/>
                <c:pt idx="0">
                  <c:v>7092</c:v>
                </c:pt>
                <c:pt idx="1">
                  <c:v>7497</c:v>
                </c:pt>
                <c:pt idx="2">
                  <c:v>7560</c:v>
                </c:pt>
                <c:pt idx="3">
                  <c:v>5796</c:v>
                </c:pt>
                <c:pt idx="4">
                  <c:v>13984</c:v>
                </c:pt>
                <c:pt idx="5">
                  <c:v>18743</c:v>
                </c:pt>
                <c:pt idx="6">
                  <c:v>15434</c:v>
                </c:pt>
                <c:pt idx="7">
                  <c:v>14545</c:v>
                </c:pt>
                <c:pt idx="8">
                  <c:v>17434</c:v>
                </c:pt>
                <c:pt idx="9">
                  <c:v>16984</c:v>
                </c:pt>
                <c:pt idx="10">
                  <c:v>15983</c:v>
                </c:pt>
                <c:pt idx="11">
                  <c:v>27822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EF-3645-B5A1-E497770F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805343"/>
        <c:axId val="20027664"/>
      </c:lineChart>
      <c:catAx>
        <c:axId val="214380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0027664"/>
        <c:crosses val="autoZero"/>
        <c:auto val="1"/>
        <c:lblAlgn val="ctr"/>
        <c:lblOffset val="100"/>
        <c:noMultiLvlLbl val="0"/>
      </c:catAx>
      <c:valAx>
        <c:axId val="2002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14380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Sheet7!$B$1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Sheet7!$A$2:$A$13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Sheet7!$B$2:$B$13</c:f>
              <c:numCache>
                <c:formatCode>#,##0</c:formatCode>
                <c:ptCount val="12"/>
                <c:pt idx="0">
                  <c:v>7092</c:v>
                </c:pt>
                <c:pt idx="1">
                  <c:v>7497</c:v>
                </c:pt>
                <c:pt idx="2">
                  <c:v>7560</c:v>
                </c:pt>
                <c:pt idx="3">
                  <c:v>5796</c:v>
                </c:pt>
                <c:pt idx="4">
                  <c:v>13984</c:v>
                </c:pt>
                <c:pt idx="5">
                  <c:v>18743</c:v>
                </c:pt>
                <c:pt idx="6">
                  <c:v>15434</c:v>
                </c:pt>
                <c:pt idx="7">
                  <c:v>14545</c:v>
                </c:pt>
                <c:pt idx="8">
                  <c:v>17434</c:v>
                </c:pt>
                <c:pt idx="9">
                  <c:v>16984</c:v>
                </c:pt>
                <c:pt idx="10">
                  <c:v>15983</c:v>
                </c:pt>
                <c:pt idx="11">
                  <c:v>27822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8-6F4E-8CFA-E893A38B4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36128"/>
        <c:axId val="20082512"/>
      </c:areaChart>
      <c:catAx>
        <c:axId val="201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0082512"/>
        <c:crosses val="autoZero"/>
        <c:auto val="1"/>
        <c:lblAlgn val="ctr"/>
        <c:lblOffset val="100"/>
        <c:noMultiLvlLbl val="0"/>
      </c:catAx>
      <c:valAx>
        <c:axId val="20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2013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_xlchart.v1.28</cx:f>
      </cx:numDim>
    </cx:data>
  </cx:chartData>
  <cx:chart>
    <cx:title pos="t" align="ctr" overlay="0">
      <cx:tx>
        <cx:txData>
          <cx:v> Tracks 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 Tracks </a:t>
          </a:r>
        </a:p>
      </cx:txPr>
    </cx:title>
    <cx:plotArea>
      <cx:plotAreaRegion>
        <cx:series layoutId="treemap" uniqueId="{95046B5E-3AA2-174F-BB8D-42CDCD53A27A}">
          <cx:tx>
            <cx:txData>
              <cx:f>_xlchart.v1.27</cx:f>
              <cx:v> Tracks 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415">
  <cs:axisTitle>
    <cs:lnRef idx="0"/>
    <cs:fillRef idx="0"/>
    <cs:effectRef idx="0"/>
    <cs:fontRef idx="minor">
      <a:schemeClr val="lt1">
        <a:lumMod val="95000"/>
      </a:schemeClr>
    </cs:fontRef>
    <cs:spPr>
      <a:solidFill>
        <a:schemeClr val="bg1">
          <a:lumMod val="65000"/>
        </a:schemeClr>
      </a:solidFill>
      <a:ln>
        <a:solidFill>
          <a:schemeClr val="tx1"/>
        </a:solidFill>
      </a:ln>
    </cs:spPr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08815B-426E-A54E-AA15-FB55A76EA865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1</xdr:row>
      <xdr:rowOff>101600</xdr:rowOff>
    </xdr:from>
    <xdr:to>
      <xdr:col>9</xdr:col>
      <xdr:colOff>495300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49DBD4-3188-9F49-AB0C-0692D6A6F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534147</xdr:colOff>
      <xdr:row>7</xdr:row>
      <xdr:rowOff>14194</xdr:rowOff>
    </xdr:from>
    <xdr:to>
      <xdr:col>9</xdr:col>
      <xdr:colOff>130735</xdr:colOff>
      <xdr:row>20</xdr:row>
      <xdr:rowOff>135217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45F060-5EF8-7A4E-9082-47997A716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56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871930-A486-8849-9E20-0FED820A7A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537883</xdr:colOff>
      <xdr:row>3</xdr:row>
      <xdr:rowOff>119529</xdr:rowOff>
    </xdr:from>
    <xdr:to>
      <xdr:col>12</xdr:col>
      <xdr:colOff>266701</xdr:colOff>
      <xdr:row>23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27E8FF-0F54-F340-B9E1-01C65A8A2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239889</xdr:colOff>
      <xdr:row>6</xdr:row>
      <xdr:rowOff>32455</xdr:rowOff>
    </xdr:from>
    <xdr:to>
      <xdr:col>8</xdr:col>
      <xdr:colOff>684389</xdr:colOff>
      <xdr:row>19</xdr:row>
      <xdr:rowOff>115711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35A59D-9AAD-CA42-B7FE-3201353D6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</xdr:row>
      <xdr:rowOff>50800</xdr:rowOff>
    </xdr:from>
    <xdr:to>
      <xdr:col>8</xdr:col>
      <xdr:colOff>266700</xdr:colOff>
      <xdr:row>14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D88C0E-0E0F-0F40-B65F-C982DDEB9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533400</xdr:colOff>
      <xdr:row>1</xdr:row>
      <xdr:rowOff>63500</xdr:rowOff>
    </xdr:from>
    <xdr:to>
      <xdr:col>14</xdr:col>
      <xdr:colOff>152400</xdr:colOff>
      <xdr:row>14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897CA1-B8F3-004B-9E63-96F5C44F1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685800</xdr:colOff>
      <xdr:row>16</xdr:row>
      <xdr:rowOff>25400</xdr:rowOff>
    </xdr:from>
    <xdr:to>
      <xdr:col>8</xdr:col>
      <xdr:colOff>304800</xdr:colOff>
      <xdr:row>29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25E4BD-B81B-B743-AB1C-2670F43A0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520700</xdr:colOff>
      <xdr:row>15</xdr:row>
      <xdr:rowOff>190500</xdr:rowOff>
    </xdr:from>
    <xdr:to>
      <xdr:col>14</xdr:col>
      <xdr:colOff>139700</xdr:colOff>
      <xdr:row>29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DF67F2-1229-EA41-8FE0-0CA5E5DF7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749300</xdr:colOff>
      <xdr:row>31</xdr:row>
      <xdr:rowOff>25400</xdr:rowOff>
    </xdr:from>
    <xdr:to>
      <xdr:col>8</xdr:col>
      <xdr:colOff>368300</xdr:colOff>
      <xdr:row>44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817CAE4-2D20-C642-BBEE-4E2A5CBF8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508000</xdr:colOff>
      <xdr:row>30</xdr:row>
      <xdr:rowOff>190500</xdr:rowOff>
    </xdr:from>
    <xdr:to>
      <xdr:col>14</xdr:col>
      <xdr:colOff>127000</xdr:colOff>
      <xdr:row>44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073931-D1E3-3B45-B195-2152B4090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577850</xdr:colOff>
      <xdr:row>1</xdr:row>
      <xdr:rowOff>88900</xdr:rowOff>
    </xdr:from>
    <xdr:to>
      <xdr:col>16</xdr:col>
      <xdr:colOff>508000</xdr:colOff>
      <xdr:row>25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A6F4ED-0AE0-1B42-AAFC-A3F1709130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641350</xdr:colOff>
      <xdr:row>26</xdr:row>
      <xdr:rowOff>165100</xdr:rowOff>
    </xdr:from>
    <xdr:to>
      <xdr:col>16</xdr:col>
      <xdr:colOff>520700</xdr:colOff>
      <xdr:row>45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8BA65E-0A7A-5F40-9AEF-DB38ABDE3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184150</xdr:colOff>
      <xdr:row>12</xdr:row>
      <xdr:rowOff>88900</xdr:rowOff>
    </xdr:from>
    <xdr:to>
      <xdr:col>10</xdr:col>
      <xdr:colOff>431800</xdr:colOff>
      <xdr:row>41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796D3B-8A72-5346-AD8F-63F96E782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501650</xdr:colOff>
      <xdr:row>1</xdr:row>
      <xdr:rowOff>0</xdr:rowOff>
    </xdr:from>
    <xdr:to>
      <xdr:col>15</xdr:col>
      <xdr:colOff>546100</xdr:colOff>
      <xdr:row>36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6E6D950A-5FCA-C749-91E2-0775EA294F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81550" y="203200"/>
              <a:ext cx="9950450" cy="711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494C57-91D9-A349-A666-4A0373F64CE1}" name="Table1" displayName="Table1" ref="A1:B13" totalsRowShown="0">
  <autoFilter ref="A1:B13" xr:uid="{3D3CE3E9-A62D-794C-910F-CB076079723C}"/>
  <tableColumns count="2">
    <tableColumn id="1" xr3:uid="{AEFC3E29-1847-2547-9FE7-37FB76B483B6}" name="Month"/>
    <tableColumn id="2" xr3:uid="{E0A31ED0-57D4-A444-BDC3-439676EC6A60}" name="Visitor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D063-854D-054E-B41F-907EB3056BE1}">
  <dimension ref="B2:J22"/>
  <sheetViews>
    <sheetView tabSelected="1" zoomScale="180" zoomScaleNormal="180" workbookViewId="0">
      <selection activeCell="D9" sqref="D9"/>
    </sheetView>
  </sheetViews>
  <sheetFormatPr baseColWidth="10" defaultRowHeight="16"/>
  <cols>
    <col min="2" max="2" width="14.6640625" customWidth="1"/>
    <col min="4" max="4" width="18.33203125" style="4" customWidth="1"/>
    <col min="5" max="7" width="18.33203125" style="7" customWidth="1"/>
    <col min="11" max="11" width="12" customWidth="1"/>
  </cols>
  <sheetData>
    <row r="2" spans="2:10">
      <c r="B2" s="3" t="s">
        <v>0</v>
      </c>
      <c r="C2" s="3" t="s">
        <v>1</v>
      </c>
      <c r="D2" s="4" t="s">
        <v>29</v>
      </c>
      <c r="E2" s="7" t="s">
        <v>31</v>
      </c>
      <c r="F2" s="7" t="s">
        <v>32</v>
      </c>
      <c r="H2" t="s">
        <v>22</v>
      </c>
      <c r="I2">
        <v>201</v>
      </c>
      <c r="J2" s="2"/>
    </row>
    <row r="3" spans="2:10">
      <c r="B3" t="s">
        <v>2</v>
      </c>
      <c r="C3" s="1">
        <v>76</v>
      </c>
      <c r="D3" s="4">
        <f>IF(OR(LEFT(B3,3)="202",MID(B3,5,3)="FIN"),0.1,0)</f>
        <v>0.1</v>
      </c>
      <c r="E3" s="7">
        <v>50</v>
      </c>
      <c r="F3" s="7">
        <f>E3-(E3*D3)</f>
        <v>45</v>
      </c>
      <c r="I3" s="5">
        <v>202</v>
      </c>
      <c r="J3" s="2"/>
    </row>
    <row r="4" spans="2:10">
      <c r="B4" t="s">
        <v>3</v>
      </c>
      <c r="C4" s="1">
        <v>69</v>
      </c>
      <c r="D4" s="4">
        <f t="shared" ref="D4:D22" si="0">IF(OR(LEFT(B4,3)="202",MID(B4,5,3)="FIN"),0.1,0)</f>
        <v>0.1</v>
      </c>
      <c r="E4" s="7">
        <v>50</v>
      </c>
      <c r="F4" s="7">
        <f t="shared" ref="F4:F22" si="1">E4-(E4*D4)</f>
        <v>45</v>
      </c>
      <c r="I4">
        <v>203</v>
      </c>
      <c r="J4" s="2"/>
    </row>
    <row r="5" spans="2:10">
      <c r="B5" t="s">
        <v>4</v>
      </c>
      <c r="C5" s="1">
        <v>12</v>
      </c>
      <c r="D5" s="4">
        <f t="shared" si="0"/>
        <v>0.1</v>
      </c>
      <c r="E5" s="7">
        <v>50</v>
      </c>
      <c r="F5" s="7">
        <f t="shared" si="1"/>
        <v>45</v>
      </c>
    </row>
    <row r="6" spans="2:10">
      <c r="B6" t="s">
        <v>5</v>
      </c>
      <c r="C6" s="1">
        <v>79</v>
      </c>
      <c r="D6" s="4">
        <f t="shared" si="0"/>
        <v>0.1</v>
      </c>
      <c r="E6" s="7">
        <v>50</v>
      </c>
      <c r="F6" s="7">
        <f t="shared" si="1"/>
        <v>45</v>
      </c>
      <c r="H6" t="s">
        <v>23</v>
      </c>
      <c r="I6" s="5" t="s">
        <v>24</v>
      </c>
      <c r="J6" s="2"/>
    </row>
    <row r="7" spans="2:10">
      <c r="B7" t="s">
        <v>6</v>
      </c>
      <c r="C7" s="1">
        <v>16</v>
      </c>
      <c r="D7" s="4">
        <f t="shared" si="0"/>
        <v>0.1</v>
      </c>
      <c r="E7" s="7">
        <v>50</v>
      </c>
      <c r="F7" s="7">
        <f t="shared" si="1"/>
        <v>45</v>
      </c>
      <c r="I7" t="s">
        <v>25</v>
      </c>
    </row>
    <row r="8" spans="2:10">
      <c r="B8" t="s">
        <v>7</v>
      </c>
      <c r="C8" s="1">
        <v>87</v>
      </c>
      <c r="D8" s="4">
        <f t="shared" si="0"/>
        <v>0.1</v>
      </c>
      <c r="E8" s="7">
        <v>50</v>
      </c>
      <c r="F8" s="7">
        <f t="shared" si="1"/>
        <v>45</v>
      </c>
      <c r="I8" t="s">
        <v>26</v>
      </c>
    </row>
    <row r="9" spans="2:10">
      <c r="B9" t="s">
        <v>8</v>
      </c>
      <c r="C9" s="1">
        <v>97</v>
      </c>
      <c r="D9" s="4">
        <f t="shared" si="0"/>
        <v>0.1</v>
      </c>
      <c r="E9" s="7">
        <v>50</v>
      </c>
      <c r="F9" s="7">
        <f t="shared" si="1"/>
        <v>45</v>
      </c>
    </row>
    <row r="10" spans="2:10">
      <c r="B10" t="s">
        <v>9</v>
      </c>
      <c r="C10" s="1">
        <v>25</v>
      </c>
      <c r="D10" s="4">
        <f t="shared" si="0"/>
        <v>0</v>
      </c>
      <c r="E10" s="7">
        <v>50</v>
      </c>
      <c r="F10" s="7">
        <f t="shared" si="1"/>
        <v>50</v>
      </c>
      <c r="H10" t="s">
        <v>27</v>
      </c>
      <c r="I10" t="s">
        <v>28</v>
      </c>
    </row>
    <row r="11" spans="2:10">
      <c r="B11" t="s">
        <v>10</v>
      </c>
      <c r="C11" s="1">
        <v>14</v>
      </c>
      <c r="D11" s="4">
        <f t="shared" si="0"/>
        <v>0.1</v>
      </c>
      <c r="E11" s="7">
        <v>50</v>
      </c>
      <c r="F11" s="7">
        <f t="shared" si="1"/>
        <v>45</v>
      </c>
    </row>
    <row r="12" spans="2:10">
      <c r="B12" t="s">
        <v>11</v>
      </c>
      <c r="C12" s="1">
        <v>67</v>
      </c>
      <c r="D12" s="4">
        <f t="shared" si="0"/>
        <v>0</v>
      </c>
      <c r="E12" s="7">
        <v>50</v>
      </c>
      <c r="F12" s="7">
        <f t="shared" si="1"/>
        <v>50</v>
      </c>
    </row>
    <row r="13" spans="2:10">
      <c r="B13" t="s">
        <v>12</v>
      </c>
      <c r="C13" s="1">
        <v>40</v>
      </c>
      <c r="D13" s="4">
        <f t="shared" si="0"/>
        <v>0.1</v>
      </c>
      <c r="E13" s="7">
        <v>50</v>
      </c>
      <c r="F13" s="7">
        <f t="shared" si="1"/>
        <v>45</v>
      </c>
      <c r="H13" t="s">
        <v>30</v>
      </c>
      <c r="J13" s="6">
        <v>0.1</v>
      </c>
    </row>
    <row r="14" spans="2:10">
      <c r="B14" t="s">
        <v>13</v>
      </c>
      <c r="C14" s="1">
        <v>61</v>
      </c>
      <c r="D14" s="4">
        <f t="shared" si="0"/>
        <v>0.1</v>
      </c>
      <c r="E14" s="7">
        <v>50</v>
      </c>
      <c r="F14" s="7">
        <f t="shared" si="1"/>
        <v>45</v>
      </c>
    </row>
    <row r="15" spans="2:10">
      <c r="B15" t="s">
        <v>14</v>
      </c>
      <c r="C15" s="1">
        <v>70</v>
      </c>
      <c r="D15" s="4">
        <f t="shared" si="0"/>
        <v>0</v>
      </c>
      <c r="E15" s="7">
        <v>50</v>
      </c>
      <c r="F15" s="7">
        <f t="shared" si="1"/>
        <v>50</v>
      </c>
    </row>
    <row r="16" spans="2:10">
      <c r="B16" t="s">
        <v>15</v>
      </c>
      <c r="C16" s="1">
        <v>16</v>
      </c>
      <c r="D16" s="4">
        <f t="shared" si="0"/>
        <v>0</v>
      </c>
      <c r="E16" s="7">
        <v>50</v>
      </c>
      <c r="F16" s="7">
        <f t="shared" si="1"/>
        <v>50</v>
      </c>
    </row>
    <row r="17" spans="2:6">
      <c r="B17" t="s">
        <v>16</v>
      </c>
      <c r="C17" s="1">
        <v>74</v>
      </c>
      <c r="D17" s="4">
        <f t="shared" si="0"/>
        <v>0.1</v>
      </c>
      <c r="E17" s="7">
        <v>50</v>
      </c>
      <c r="F17" s="7">
        <f t="shared" si="1"/>
        <v>45</v>
      </c>
    </row>
    <row r="18" spans="2:6">
      <c r="B18" t="s">
        <v>17</v>
      </c>
      <c r="C18" s="1">
        <v>85</v>
      </c>
      <c r="D18" s="4">
        <f t="shared" si="0"/>
        <v>0</v>
      </c>
      <c r="E18" s="7">
        <v>50</v>
      </c>
      <c r="F18" s="7">
        <f t="shared" si="1"/>
        <v>50</v>
      </c>
    </row>
    <row r="19" spans="2:6">
      <c r="B19" t="s">
        <v>18</v>
      </c>
      <c r="C19" s="1">
        <v>84</v>
      </c>
      <c r="D19" s="4">
        <f t="shared" si="0"/>
        <v>0</v>
      </c>
      <c r="E19" s="7">
        <v>50</v>
      </c>
      <c r="F19" s="7">
        <f t="shared" si="1"/>
        <v>50</v>
      </c>
    </row>
    <row r="20" spans="2:6">
      <c r="B20" t="s">
        <v>19</v>
      </c>
      <c r="C20" s="1">
        <v>48</v>
      </c>
      <c r="D20" s="4">
        <f t="shared" si="0"/>
        <v>0</v>
      </c>
      <c r="E20" s="7">
        <v>50</v>
      </c>
      <c r="F20" s="7">
        <f t="shared" si="1"/>
        <v>50</v>
      </c>
    </row>
    <row r="21" spans="2:6">
      <c r="B21" t="s">
        <v>20</v>
      </c>
      <c r="C21" s="1">
        <v>17</v>
      </c>
      <c r="D21" s="4">
        <f t="shared" si="0"/>
        <v>0.1</v>
      </c>
      <c r="E21" s="7">
        <v>50</v>
      </c>
      <c r="F21" s="7">
        <f t="shared" si="1"/>
        <v>45</v>
      </c>
    </row>
    <row r="22" spans="2:6">
      <c r="B22" t="s">
        <v>21</v>
      </c>
      <c r="C22" s="1">
        <v>31</v>
      </c>
      <c r="D22" s="4">
        <f t="shared" si="0"/>
        <v>0</v>
      </c>
      <c r="E22" s="7">
        <v>50</v>
      </c>
      <c r="F22" s="7">
        <f t="shared" si="1"/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1DA9-9B09-9444-B692-51173A271945}">
  <dimension ref="A1:B13"/>
  <sheetViews>
    <sheetView zoomScale="200" zoomScaleNormal="200" workbookViewId="0">
      <selection activeCell="B18" sqref="B18"/>
    </sheetView>
  </sheetViews>
  <sheetFormatPr baseColWidth="10" defaultRowHeight="16"/>
  <cols>
    <col min="2" max="2" width="14" customWidth="1"/>
  </cols>
  <sheetData>
    <row r="1" spans="1:2">
      <c r="A1" s="8" t="s">
        <v>33</v>
      </c>
      <c r="B1" s="8" t="s">
        <v>34</v>
      </c>
    </row>
    <row r="2" spans="1:2">
      <c r="A2" t="s">
        <v>35</v>
      </c>
      <c r="B2" s="9">
        <v>186983</v>
      </c>
    </row>
    <row r="3" spans="1:2">
      <c r="A3" t="s">
        <v>36</v>
      </c>
      <c r="B3" s="9">
        <v>179009</v>
      </c>
    </row>
    <row r="4" spans="1:2">
      <c r="A4" t="s">
        <v>37</v>
      </c>
      <c r="B4" s="9">
        <v>193422</v>
      </c>
    </row>
    <row r="5" spans="1:2">
      <c r="A5" t="s">
        <v>38</v>
      </c>
      <c r="B5" s="9">
        <v>185956</v>
      </c>
    </row>
    <row r="6" spans="1:2">
      <c r="A6" t="s">
        <v>39</v>
      </c>
      <c r="B6" s="9">
        <v>196025</v>
      </c>
    </row>
    <row r="7" spans="1:2">
      <c r="A7" t="s">
        <v>40</v>
      </c>
      <c r="B7" s="9">
        <v>140323</v>
      </c>
    </row>
    <row r="8" spans="1:2">
      <c r="A8" t="s">
        <v>41</v>
      </c>
      <c r="B8" s="9">
        <v>139302</v>
      </c>
    </row>
    <row r="9" spans="1:2">
      <c r="A9" t="s">
        <v>42</v>
      </c>
      <c r="B9" s="9">
        <v>134922</v>
      </c>
    </row>
    <row r="10" spans="1:2">
      <c r="A10" t="s">
        <v>43</v>
      </c>
      <c r="B10" s="9">
        <v>184773</v>
      </c>
    </row>
    <row r="11" spans="1:2">
      <c r="A11" t="s">
        <v>44</v>
      </c>
      <c r="B11" s="9">
        <v>201233</v>
      </c>
    </row>
    <row r="12" spans="1:2">
      <c r="A12" t="s">
        <v>45</v>
      </c>
      <c r="B12" s="9">
        <v>218039</v>
      </c>
    </row>
    <row r="13" spans="1:2">
      <c r="A13" t="s">
        <v>46</v>
      </c>
      <c r="B13" s="9">
        <v>240093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26B0-1A7E-8146-8971-D9D1866A3752}">
  <dimension ref="A1:C10"/>
  <sheetViews>
    <sheetView zoomScale="170" zoomScaleNormal="170" workbookViewId="0">
      <selection sqref="A1:C10"/>
    </sheetView>
  </sheetViews>
  <sheetFormatPr baseColWidth="10" defaultRowHeight="16"/>
  <sheetData>
    <row r="1" spans="1:3">
      <c r="A1" s="10" t="s">
        <v>47</v>
      </c>
      <c r="B1" s="10" t="s">
        <v>48</v>
      </c>
      <c r="C1" s="10" t="s">
        <v>49</v>
      </c>
    </row>
    <row r="2" spans="1:3">
      <c r="A2">
        <v>2001</v>
      </c>
      <c r="B2" s="1">
        <v>214000</v>
      </c>
      <c r="C2" s="1">
        <v>356879</v>
      </c>
    </row>
    <row r="3" spans="1:3">
      <c r="A3">
        <v>2002</v>
      </c>
      <c r="B3" s="1">
        <v>247250</v>
      </c>
      <c r="C3" s="1">
        <v>385070</v>
      </c>
    </row>
    <row r="4" spans="1:3">
      <c r="A4">
        <v>2003</v>
      </c>
      <c r="B4" s="1">
        <v>277500</v>
      </c>
      <c r="C4" s="1">
        <v>42600</v>
      </c>
    </row>
    <row r="5" spans="1:3">
      <c r="A5">
        <v>2004</v>
      </c>
      <c r="B5" s="1">
        <v>374500</v>
      </c>
      <c r="C5" s="1">
        <v>520000</v>
      </c>
    </row>
    <row r="6" spans="1:3">
      <c r="A6">
        <v>2005</v>
      </c>
      <c r="B6" s="1">
        <v>435000</v>
      </c>
      <c r="C6" s="1">
        <v>725000</v>
      </c>
    </row>
    <row r="7" spans="1:3">
      <c r="A7">
        <v>2006</v>
      </c>
      <c r="B7" s="1">
        <v>489500</v>
      </c>
      <c r="C7" s="1">
        <v>820000</v>
      </c>
    </row>
    <row r="8" spans="1:3">
      <c r="A8">
        <v>2007</v>
      </c>
      <c r="B8" s="1">
        <v>480500</v>
      </c>
      <c r="C8" s="1">
        <v>759000</v>
      </c>
    </row>
    <row r="9" spans="1:3">
      <c r="A9">
        <v>2008</v>
      </c>
      <c r="B9" s="1">
        <v>401700</v>
      </c>
      <c r="C9" s="1">
        <v>702300</v>
      </c>
    </row>
    <row r="10" spans="1:3">
      <c r="A10">
        <v>2009</v>
      </c>
      <c r="B10" s="1">
        <v>302500</v>
      </c>
      <c r="C10" s="1">
        <v>589000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946A-1B17-CE46-821D-25A6E81C41F7}">
  <dimension ref="A1:B7"/>
  <sheetViews>
    <sheetView zoomScale="180" zoomScaleNormal="180" workbookViewId="0">
      <selection activeCell="D14" sqref="D14"/>
    </sheetView>
  </sheetViews>
  <sheetFormatPr baseColWidth="10" defaultRowHeight="16"/>
  <cols>
    <col min="2" max="2" width="16.1640625" customWidth="1"/>
  </cols>
  <sheetData>
    <row r="1" spans="1:2">
      <c r="A1" s="11" t="s">
        <v>33</v>
      </c>
      <c r="B1" s="11" t="s">
        <v>50</v>
      </c>
    </row>
    <row r="2" spans="1:2">
      <c r="A2" t="s">
        <v>51</v>
      </c>
      <c r="B2" s="1">
        <v>319300</v>
      </c>
    </row>
    <row r="3" spans="1:2">
      <c r="A3" t="s">
        <v>52</v>
      </c>
      <c r="B3" s="1">
        <v>292600</v>
      </c>
    </row>
    <row r="4" spans="1:2">
      <c r="A4" t="s">
        <v>53</v>
      </c>
      <c r="B4" s="1">
        <v>339630</v>
      </c>
    </row>
    <row r="5" spans="1:2">
      <c r="A5" t="s">
        <v>54</v>
      </c>
      <c r="B5" s="1">
        <v>321960</v>
      </c>
    </row>
    <row r="6" spans="1:2">
      <c r="A6" t="s">
        <v>39</v>
      </c>
      <c r="B6" s="1">
        <v>397854</v>
      </c>
    </row>
    <row r="7" spans="1:2">
      <c r="A7" t="s">
        <v>55</v>
      </c>
      <c r="B7" s="1">
        <v>321960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8953-24E8-A54B-AC23-D44C10784124}">
  <dimension ref="A1:C7"/>
  <sheetViews>
    <sheetView zoomScale="170" zoomScaleNormal="170" workbookViewId="0">
      <selection activeCell="L3" sqref="L3"/>
    </sheetView>
  </sheetViews>
  <sheetFormatPr baseColWidth="10" defaultRowHeight="16"/>
  <sheetData>
    <row r="1" spans="1:3">
      <c r="B1" t="s">
        <v>56</v>
      </c>
      <c r="C1" t="s">
        <v>57</v>
      </c>
    </row>
    <row r="2" spans="1:3">
      <c r="A2" t="s">
        <v>35</v>
      </c>
      <c r="B2" s="12">
        <v>151032</v>
      </c>
      <c r="C2" s="13">
        <v>9.2999999999999999E-2</v>
      </c>
    </row>
    <row r="3" spans="1:3">
      <c r="A3" t="s">
        <v>36</v>
      </c>
      <c r="B3" s="12">
        <v>187933</v>
      </c>
      <c r="C3" s="13">
        <v>0.112</v>
      </c>
    </row>
    <row r="4" spans="1:3">
      <c r="A4" t="s">
        <v>37</v>
      </c>
      <c r="B4" s="12">
        <v>146301</v>
      </c>
      <c r="C4" s="13">
        <v>0.108</v>
      </c>
    </row>
    <row r="5" spans="1:3">
      <c r="A5" t="s">
        <v>38</v>
      </c>
      <c r="B5" s="12">
        <v>153978</v>
      </c>
      <c r="C5" s="13">
        <v>9.6000000000000002E-2</v>
      </c>
    </row>
    <row r="6" spans="1:3">
      <c r="A6" t="s">
        <v>39</v>
      </c>
      <c r="B6" s="12">
        <v>189331</v>
      </c>
      <c r="C6" s="13">
        <v>9.5000000000000001E-2</v>
      </c>
    </row>
    <row r="7" spans="1:3">
      <c r="A7" t="s">
        <v>40</v>
      </c>
      <c r="B7" s="12">
        <v>157323</v>
      </c>
      <c r="C7" s="13">
        <v>0.11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5DDB-ED19-C54A-8F2B-C64E05B1F2D0}">
  <dimension ref="A1:B4"/>
  <sheetViews>
    <sheetView zoomScale="180" zoomScaleNormal="180" workbookViewId="0">
      <selection activeCell="F5" sqref="F5"/>
    </sheetView>
  </sheetViews>
  <sheetFormatPr baseColWidth="10" defaultRowHeight="16"/>
  <sheetData>
    <row r="1" spans="1:2">
      <c r="A1" t="s">
        <v>58</v>
      </c>
      <c r="B1">
        <v>72</v>
      </c>
    </row>
    <row r="2" spans="1:2">
      <c r="A2" t="s">
        <v>59</v>
      </c>
      <c r="B2">
        <v>35</v>
      </c>
    </row>
    <row r="3" spans="1:2">
      <c r="A3" t="s">
        <v>60</v>
      </c>
      <c r="B3">
        <v>39</v>
      </c>
    </row>
    <row r="4" spans="1:2">
      <c r="A4" t="s">
        <v>61</v>
      </c>
      <c r="B4">
        <v>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34CF-037E-D54C-8E23-782504259BA3}">
  <dimension ref="A1:B13"/>
  <sheetViews>
    <sheetView workbookViewId="0">
      <selection activeCell="B18" sqref="B18"/>
    </sheetView>
  </sheetViews>
  <sheetFormatPr baseColWidth="10" defaultRowHeight="16"/>
  <sheetData>
    <row r="1" spans="1:2">
      <c r="A1" t="s">
        <v>33</v>
      </c>
      <c r="B1" t="s">
        <v>62</v>
      </c>
    </row>
    <row r="2" spans="1:2">
      <c r="A2" t="s">
        <v>35</v>
      </c>
      <c r="B2" s="12">
        <v>7092</v>
      </c>
    </row>
    <row r="3" spans="1:2">
      <c r="A3" t="s">
        <v>36</v>
      </c>
      <c r="B3" s="12">
        <v>7497</v>
      </c>
    </row>
    <row r="4" spans="1:2">
      <c r="A4" t="s">
        <v>37</v>
      </c>
      <c r="B4" s="12">
        <v>7560</v>
      </c>
    </row>
    <row r="5" spans="1:2">
      <c r="A5" t="s">
        <v>38</v>
      </c>
      <c r="B5" s="12">
        <v>5796</v>
      </c>
    </row>
    <row r="6" spans="1:2">
      <c r="A6" t="s">
        <v>39</v>
      </c>
      <c r="B6" s="12">
        <v>13984</v>
      </c>
    </row>
    <row r="7" spans="1:2">
      <c r="A7" t="s">
        <v>40</v>
      </c>
      <c r="B7" s="12">
        <v>18743</v>
      </c>
    </row>
    <row r="8" spans="1:2">
      <c r="A8" t="s">
        <v>41</v>
      </c>
      <c r="B8" s="12">
        <v>15434</v>
      </c>
    </row>
    <row r="9" spans="1:2">
      <c r="A9" t="s">
        <v>42</v>
      </c>
      <c r="B9" s="12">
        <v>14545</v>
      </c>
    </row>
    <row r="10" spans="1:2">
      <c r="A10" t="s">
        <v>43</v>
      </c>
      <c r="B10" s="12">
        <v>17434</v>
      </c>
    </row>
    <row r="11" spans="1:2">
      <c r="A11" t="s">
        <v>44</v>
      </c>
      <c r="B11" s="12">
        <v>16984</v>
      </c>
    </row>
    <row r="12" spans="1:2">
      <c r="A12" t="s">
        <v>45</v>
      </c>
      <c r="B12" s="12">
        <v>15983</v>
      </c>
    </row>
    <row r="13" spans="1:2">
      <c r="A13" t="s">
        <v>46</v>
      </c>
      <c r="B13" s="12">
        <v>27822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84C6-B4AC-5F42-949A-41A89DC84371}">
  <dimension ref="A1:I11"/>
  <sheetViews>
    <sheetView workbookViewId="0">
      <selection activeCell="F11" sqref="A1:F11"/>
    </sheetView>
  </sheetViews>
  <sheetFormatPr baseColWidth="10" defaultRowHeight="16"/>
  <cols>
    <col min="1" max="1" width="37.5" customWidth="1"/>
  </cols>
  <sheetData>
    <row r="1" spans="1:9" ht="32">
      <c r="A1" s="14" t="s">
        <v>63</v>
      </c>
      <c r="B1" s="15" t="s">
        <v>64</v>
      </c>
      <c r="C1" s="16" t="s">
        <v>65</v>
      </c>
      <c r="D1" s="16" t="s">
        <v>66</v>
      </c>
      <c r="E1" s="16" t="s">
        <v>67</v>
      </c>
      <c r="F1" s="15" t="s">
        <v>68</v>
      </c>
      <c r="H1" s="20" t="s">
        <v>79</v>
      </c>
      <c r="I1" t="s">
        <v>80</v>
      </c>
    </row>
    <row r="2" spans="1:9">
      <c r="A2" s="17" t="s">
        <v>69</v>
      </c>
      <c r="B2" s="18">
        <v>0.12</v>
      </c>
      <c r="C2" s="18">
        <v>0.14000000000000001</v>
      </c>
      <c r="D2" s="18">
        <v>0.21</v>
      </c>
      <c r="E2" s="18">
        <v>0.21</v>
      </c>
      <c r="F2" s="18">
        <v>0.32</v>
      </c>
    </row>
    <row r="3" spans="1:9">
      <c r="A3" s="17" t="s">
        <v>70</v>
      </c>
      <c r="B3" s="18">
        <v>0.15</v>
      </c>
      <c r="C3" s="18">
        <v>0.18</v>
      </c>
      <c r="D3" s="18">
        <v>0.24</v>
      </c>
      <c r="E3" s="18">
        <v>0.28999999999999998</v>
      </c>
      <c r="F3" s="18">
        <v>0.14000000000000001</v>
      </c>
    </row>
    <row r="4" spans="1:9">
      <c r="A4" s="17" t="s">
        <v>71</v>
      </c>
      <c r="B4" s="18">
        <v>0.09</v>
      </c>
      <c r="C4" s="18">
        <v>0.11</v>
      </c>
      <c r="D4" s="18">
        <v>0.32</v>
      </c>
      <c r="E4" s="18">
        <v>0.31</v>
      </c>
      <c r="F4" s="18">
        <v>0.17</v>
      </c>
    </row>
    <row r="5" spans="1:9">
      <c r="A5" s="17" t="s">
        <v>72</v>
      </c>
      <c r="B5" s="18">
        <v>0.18</v>
      </c>
      <c r="C5" s="18">
        <v>0.32</v>
      </c>
      <c r="D5" s="18">
        <v>0.32</v>
      </c>
      <c r="E5" s="18">
        <v>0.12</v>
      </c>
      <c r="F5" s="18">
        <v>0.08</v>
      </c>
    </row>
    <row r="6" spans="1:9">
      <c r="A6" s="17" t="s">
        <v>73</v>
      </c>
      <c r="B6" s="18">
        <v>0.02</v>
      </c>
      <c r="C6" s="18">
        <v>0.06</v>
      </c>
      <c r="D6" s="18">
        <v>0.32</v>
      </c>
      <c r="E6" s="18">
        <v>0.43</v>
      </c>
      <c r="F6" s="18">
        <v>0.17</v>
      </c>
    </row>
    <row r="7" spans="1:9">
      <c r="A7" s="17" t="s">
        <v>74</v>
      </c>
      <c r="B7" s="18">
        <v>0.16</v>
      </c>
      <c r="C7" s="18">
        <v>0.19</v>
      </c>
      <c r="D7" s="18">
        <v>0.32</v>
      </c>
      <c r="E7" s="18">
        <v>0.21</v>
      </c>
      <c r="F7" s="18">
        <v>0.12</v>
      </c>
    </row>
    <row r="8" spans="1:9">
      <c r="A8" s="17" t="s">
        <v>75</v>
      </c>
      <c r="B8" s="18">
        <v>0.05</v>
      </c>
      <c r="C8" s="18">
        <v>0.09</v>
      </c>
      <c r="D8" s="18">
        <v>0.32</v>
      </c>
      <c r="E8" s="18">
        <v>0.38</v>
      </c>
      <c r="F8" s="18">
        <v>0.16</v>
      </c>
    </row>
    <row r="9" spans="1:9">
      <c r="A9" s="17" t="s">
        <v>76</v>
      </c>
      <c r="B9" s="18">
        <v>0.24</v>
      </c>
      <c r="C9" s="18">
        <v>0.21</v>
      </c>
      <c r="D9" s="18">
        <v>0.28000000000000003</v>
      </c>
      <c r="E9" s="18">
        <v>0.15</v>
      </c>
      <c r="F9" s="18">
        <v>0.12</v>
      </c>
    </row>
    <row r="10" spans="1:9">
      <c r="A10" s="17" t="s">
        <v>77</v>
      </c>
      <c r="B10" s="19">
        <v>0.06</v>
      </c>
      <c r="C10" s="19">
        <v>0.28000000000000003</v>
      </c>
      <c r="D10" s="19">
        <v>0.24</v>
      </c>
      <c r="E10" s="19">
        <v>0.25</v>
      </c>
      <c r="F10" s="19">
        <v>0.17</v>
      </c>
    </row>
    <row r="11" spans="1:9">
      <c r="A11" s="17" t="s">
        <v>78</v>
      </c>
      <c r="B11" s="19">
        <v>0.03</v>
      </c>
      <c r="C11" s="19">
        <v>0.09</v>
      </c>
      <c r="D11" s="19">
        <v>0.2</v>
      </c>
      <c r="E11" s="19">
        <v>0.27</v>
      </c>
      <c r="F11" s="19">
        <v>0.41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FAE3-41C6-CA47-B859-543AA5D2CEFC}">
  <dimension ref="A1:C34"/>
  <sheetViews>
    <sheetView workbookViewId="0">
      <selection activeCell="K41" sqref="K41"/>
    </sheetView>
  </sheetViews>
  <sheetFormatPr baseColWidth="10" defaultRowHeight="16"/>
  <cols>
    <col min="1" max="1" width="23.83203125" customWidth="1"/>
    <col min="2" max="3" width="16.1640625" customWidth="1"/>
  </cols>
  <sheetData>
    <row r="1" spans="1:3">
      <c r="A1" s="21" t="s">
        <v>81</v>
      </c>
      <c r="B1" s="21" t="s">
        <v>82</v>
      </c>
      <c r="C1" s="22" t="s">
        <v>83</v>
      </c>
    </row>
    <row r="2" spans="1:3">
      <c r="A2" s="23" t="s">
        <v>84</v>
      </c>
      <c r="B2" s="23"/>
      <c r="C2" s="24">
        <v>1281</v>
      </c>
    </row>
    <row r="3" spans="1:3">
      <c r="A3" s="23" t="s">
        <v>85</v>
      </c>
      <c r="B3" s="23" t="s">
        <v>86</v>
      </c>
      <c r="C3" s="24">
        <v>1815</v>
      </c>
    </row>
    <row r="4" spans="1:3">
      <c r="A4" s="23"/>
      <c r="B4" s="23" t="s">
        <v>87</v>
      </c>
      <c r="C4" s="24">
        <v>2460</v>
      </c>
    </row>
    <row r="5" spans="1:3">
      <c r="A5" s="23" t="s">
        <v>88</v>
      </c>
      <c r="B5" s="23"/>
      <c r="C5" s="24">
        <v>464</v>
      </c>
    </row>
    <row r="6" spans="1:3">
      <c r="A6" s="23" t="s">
        <v>89</v>
      </c>
      <c r="B6" s="23"/>
      <c r="C6" s="24">
        <v>882</v>
      </c>
    </row>
    <row r="7" spans="1:3">
      <c r="A7" s="23" t="s">
        <v>90</v>
      </c>
      <c r="B7" s="23" t="s">
        <v>91</v>
      </c>
      <c r="C7" s="24">
        <v>2192</v>
      </c>
    </row>
    <row r="8" spans="1:3">
      <c r="A8" s="23"/>
      <c r="B8" s="23" t="s">
        <v>92</v>
      </c>
      <c r="C8" s="24">
        <v>1247</v>
      </c>
    </row>
    <row r="9" spans="1:3">
      <c r="A9" s="23"/>
      <c r="B9" s="23" t="s">
        <v>93</v>
      </c>
      <c r="C9" s="24">
        <v>2495</v>
      </c>
    </row>
    <row r="10" spans="1:3">
      <c r="A10" s="23"/>
      <c r="B10" s="23" t="s">
        <v>94</v>
      </c>
      <c r="C10" s="24">
        <v>365</v>
      </c>
    </row>
    <row r="11" spans="1:3">
      <c r="A11" s="23" t="s">
        <v>95</v>
      </c>
      <c r="B11" s="23"/>
      <c r="C11" s="24">
        <v>1860</v>
      </c>
    </row>
    <row r="12" spans="1:3">
      <c r="A12" s="23" t="s">
        <v>96</v>
      </c>
      <c r="B12" s="23" t="s">
        <v>92</v>
      </c>
      <c r="C12" s="24">
        <v>2551</v>
      </c>
    </row>
    <row r="13" spans="1:3">
      <c r="A13" s="23"/>
      <c r="B13" s="23" t="s">
        <v>93</v>
      </c>
      <c r="C13" s="24">
        <v>3616</v>
      </c>
    </row>
    <row r="14" spans="1:3">
      <c r="A14" s="23" t="s">
        <v>97</v>
      </c>
      <c r="B14" s="23"/>
      <c r="C14" s="24">
        <v>659</v>
      </c>
    </row>
    <row r="15" spans="1:3">
      <c r="A15" s="23" t="s">
        <v>98</v>
      </c>
      <c r="B15" s="23"/>
      <c r="C15" s="24">
        <v>913</v>
      </c>
    </row>
    <row r="16" spans="1:3">
      <c r="A16" s="23" t="s">
        <v>99</v>
      </c>
      <c r="B16" s="23" t="s">
        <v>100</v>
      </c>
      <c r="C16" s="24">
        <v>2688</v>
      </c>
    </row>
    <row r="17" spans="1:3">
      <c r="A17" s="23"/>
      <c r="B17" s="23" t="s">
        <v>101</v>
      </c>
      <c r="C17" s="24">
        <v>3455</v>
      </c>
    </row>
    <row r="18" spans="1:3">
      <c r="A18" s="23"/>
      <c r="B18" s="23" t="s">
        <v>102</v>
      </c>
      <c r="C18" s="24"/>
    </row>
    <row r="19" spans="1:3">
      <c r="A19" s="23" t="s">
        <v>103</v>
      </c>
      <c r="B19" s="23"/>
      <c r="C19" s="24">
        <v>1933</v>
      </c>
    </row>
    <row r="20" spans="1:3">
      <c r="A20" s="23" t="s">
        <v>104</v>
      </c>
      <c r="B20" s="23" t="s">
        <v>105</v>
      </c>
      <c r="C20" s="24">
        <v>8616</v>
      </c>
    </row>
    <row r="21" spans="1:3">
      <c r="A21" s="23"/>
      <c r="B21" s="23" t="s">
        <v>106</v>
      </c>
      <c r="C21" s="24">
        <v>2359</v>
      </c>
    </row>
    <row r="22" spans="1:3">
      <c r="A22" s="23" t="s">
        <v>107</v>
      </c>
      <c r="B22" s="23"/>
      <c r="C22" s="24">
        <v>402</v>
      </c>
    </row>
    <row r="23" spans="1:3">
      <c r="A23" s="23" t="s">
        <v>108</v>
      </c>
      <c r="B23" s="23" t="s">
        <v>92</v>
      </c>
      <c r="C23" s="24">
        <v>2382</v>
      </c>
    </row>
    <row r="24" spans="1:3">
      <c r="A24" s="23"/>
      <c r="B24" s="23" t="s">
        <v>93</v>
      </c>
      <c r="C24" s="24">
        <v>6124</v>
      </c>
    </row>
    <row r="25" spans="1:3">
      <c r="A25" s="23" t="s">
        <v>109</v>
      </c>
      <c r="B25" s="23" t="s">
        <v>91</v>
      </c>
      <c r="C25" s="24">
        <v>1472</v>
      </c>
    </row>
    <row r="26" spans="1:3">
      <c r="A26" s="23"/>
      <c r="B26" s="23" t="s">
        <v>110</v>
      </c>
      <c r="C26" s="24">
        <v>1183</v>
      </c>
    </row>
    <row r="27" spans="1:3">
      <c r="A27" s="23" t="s">
        <v>111</v>
      </c>
      <c r="B27" s="23"/>
      <c r="C27" s="24">
        <v>90</v>
      </c>
    </row>
    <row r="28" spans="1:3">
      <c r="A28" s="23" t="s">
        <v>112</v>
      </c>
      <c r="B28" s="23"/>
      <c r="C28" s="24">
        <v>1863</v>
      </c>
    </row>
    <row r="29" spans="1:3">
      <c r="A29" s="23" t="s">
        <v>113</v>
      </c>
      <c r="B29" s="23"/>
      <c r="C29" s="24">
        <v>1377</v>
      </c>
    </row>
    <row r="30" spans="1:3">
      <c r="A30" s="23" t="s">
        <v>114</v>
      </c>
      <c r="B30" s="23"/>
      <c r="C30" s="24">
        <v>2095</v>
      </c>
    </row>
    <row r="31" spans="1:3">
      <c r="A31" s="23" t="s">
        <v>115</v>
      </c>
      <c r="B31" s="23"/>
      <c r="C31" s="24">
        <v>105</v>
      </c>
    </row>
    <row r="32" spans="1:3">
      <c r="A32" s="23" t="s">
        <v>116</v>
      </c>
      <c r="B32" s="23"/>
      <c r="C32" s="24">
        <v>2795</v>
      </c>
    </row>
    <row r="33" spans="1:3">
      <c r="A33" s="23" t="s">
        <v>117</v>
      </c>
      <c r="B33" s="23"/>
      <c r="C33" s="24">
        <v>2573</v>
      </c>
    </row>
    <row r="34" spans="1:3">
      <c r="A34" s="23" t="s">
        <v>118</v>
      </c>
      <c r="B34" s="23"/>
      <c r="C34" s="24">
        <v>969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Working Sheet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2020-04-07T02:05:16Z</dcterms:created>
  <dcterms:modified xsi:type="dcterms:W3CDTF">2020-04-07T04:10:25Z</dcterms:modified>
</cp:coreProperties>
</file>